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X:\Jurgitos\Komunaliniu sudeties tyrimai\2018\"/>
    </mc:Choice>
  </mc:AlternateContent>
  <xr:revisionPtr revIDLastSave="0" documentId="10_ncr:8100000_{F73AE4D5-DE5C-49FC-BB2B-798E4F57FFAB}" xr6:coauthVersionLast="34" xr6:coauthVersionMax="34" xr10:uidLastSave="{00000000-0000-0000-0000-000000000000}"/>
  <bookViews>
    <workbookView xWindow="0" yWindow="0" windowWidth="28800" windowHeight="11610" activeTab="1" xr2:uid="{00000000-000D-0000-FFFF-FFFF00000000}"/>
  </bookViews>
  <sheets>
    <sheet name="Pavasaris" sheetId="1" r:id="rId1"/>
    <sheet name="Vasara" sheetId="3" r:id="rId2"/>
    <sheet name="Ruduo" sheetId="2" r:id="rId3"/>
    <sheet name="Ziema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3" l="1"/>
  <c r="D23" i="3"/>
  <c r="D24" i="3"/>
  <c r="D25" i="3"/>
  <c r="D26" i="3"/>
  <c r="D27" i="3"/>
  <c r="D28" i="3"/>
  <c r="D29" i="3"/>
  <c r="D30" i="3"/>
  <c r="D31" i="3"/>
  <c r="D21" i="3"/>
  <c r="D15" i="3"/>
  <c r="D16" i="3"/>
  <c r="D17" i="3"/>
  <c r="D18" i="3"/>
  <c r="D19" i="3"/>
  <c r="D14" i="3"/>
  <c r="C32" i="3"/>
  <c r="C20" i="3"/>
  <c r="D20" i="3" l="1"/>
  <c r="D32" i="3" s="1"/>
  <c r="D22" i="1"/>
  <c r="D23" i="1"/>
  <c r="D24" i="1"/>
  <c r="D25" i="1"/>
  <c r="D26" i="1"/>
  <c r="D27" i="1"/>
  <c r="D28" i="1"/>
  <c r="D29" i="1"/>
  <c r="D30" i="1"/>
  <c r="D31" i="1"/>
  <c r="D21" i="1"/>
  <c r="D15" i="1"/>
  <c r="D16" i="1"/>
  <c r="D17" i="1"/>
  <c r="D18" i="1"/>
  <c r="D19" i="1"/>
  <c r="D14" i="1"/>
  <c r="D20" i="1" l="1"/>
  <c r="D32" i="1" s="1"/>
  <c r="C32" i="1" l="1"/>
  <c r="C20" i="1"/>
</calcChain>
</file>

<file path=xl/sharedStrings.xml><?xml version="1.0" encoding="utf-8"?>
<sst xmlns="http://schemas.openxmlformats.org/spreadsheetml/2006/main" count="112" uniqueCount="59">
  <si>
    <t xml:space="preserve">Mišrių komunalinių atliekų sudėties
nustatymo, komunalinių biologiškai skaidžių
atliekų kiekio vertinimo tvarkos aprašo 
1 priedas 
</t>
  </si>
  <si>
    <t xml:space="preserve">REGIONINIAME NEPAVOJINGŲJŲ ATLIEKŲ SĄVARTYNE ŠALINAMŲ ARBA Į MBA, MA ĮRENGINIUS PRIIMAMŲ MIŠRIŲ KOMUNALINIŲ ATLIEKŲ SUDĖTIES NUSTATYMO ATASKAITA
</t>
  </si>
  <si>
    <r>
      <t>______________</t>
    </r>
    <r>
      <rPr>
        <u/>
        <sz val="12"/>
        <color theme="1"/>
        <rFont val="Times New Roman"/>
        <family val="1"/>
        <charset val="186"/>
      </rPr>
      <t>Kauno</t>
    </r>
    <r>
      <rPr>
        <sz val="12"/>
        <color theme="1"/>
        <rFont val="Times New Roman"/>
        <family val="1"/>
        <charset val="186"/>
      </rPr>
      <t xml:space="preserve">_________________
(komunalinių atliekų tvarkymo regionas)
</t>
    </r>
  </si>
  <si>
    <r>
      <rPr>
        <u/>
        <sz val="12"/>
        <color theme="1"/>
        <rFont val="Times New Roman"/>
        <family val="1"/>
        <charset val="186"/>
      </rPr>
      <t>Kaišiadorių rajono savivaldybė</t>
    </r>
    <r>
      <rPr>
        <sz val="12"/>
        <color theme="1"/>
        <rFont val="Times New Roman"/>
        <family val="1"/>
        <charset val="186"/>
      </rPr>
      <t xml:space="preserve">
(savivaldybė)
</t>
    </r>
  </si>
  <si>
    <r>
      <t>_______________________________________</t>
    </r>
    <r>
      <rPr>
        <sz val="12"/>
        <rFont val="Times New Roman"/>
        <family val="1"/>
        <charset val="186"/>
      </rPr>
      <t>_</t>
    </r>
    <r>
      <rPr>
        <u/>
        <sz val="12"/>
        <rFont val="Times New Roman"/>
        <family val="1"/>
        <charset val="186"/>
      </rPr>
      <t xml:space="preserve">Daugiabučių ir individualių namų </t>
    </r>
    <r>
      <rPr>
        <u/>
        <sz val="12"/>
        <color theme="1"/>
        <rFont val="Times New Roman"/>
        <family val="1"/>
        <charset val="186"/>
      </rPr>
      <t>teritorija__________________________</t>
    </r>
    <r>
      <rPr>
        <sz val="12"/>
        <color theme="1"/>
        <rFont val="Times New Roman"/>
        <family val="1"/>
        <charset val="186"/>
      </rPr>
      <t xml:space="preserve">
(Teritorija (-os), kurias apvažiuoja tyrimams parinktas šiukšliavežis (pavyzdžiui, miesto (daugiabučių ar individualių namų), kaimo (miesteliai, kaimai, viensėdžiai) teritorija) </t>
    </r>
  </si>
  <si>
    <t>Eil. 
Nr.</t>
  </si>
  <si>
    <t>Atskirtos komunalinių atliekų rūšys</t>
  </si>
  <si>
    <t>Komunalinių atliekų kiekis</t>
  </si>
  <si>
    <t>tonomis*, t</t>
  </si>
  <si>
    <t>procentais, %</t>
  </si>
  <si>
    <t>1.</t>
  </si>
  <si>
    <t>Popieriaus ir kartono, įskaitant pakuotes, atliekos</t>
  </si>
  <si>
    <t>2.</t>
  </si>
  <si>
    <t>Žaliosios atliekos</t>
  </si>
  <si>
    <t>3.</t>
  </si>
  <si>
    <t>Medienos, įskaitant pakuotes, atliekos</t>
  </si>
  <si>
    <t>4.</t>
  </si>
  <si>
    <t>Biologiškai skaidžios maisto ir virtuvės atliekos</t>
  </si>
  <si>
    <t>5.</t>
  </si>
  <si>
    <t>Tekstilės atliekos</t>
  </si>
  <si>
    <t>6.</t>
  </si>
  <si>
    <t>Kitos komunalinės biologiškai skaidžios atliekos</t>
  </si>
  <si>
    <t>7.</t>
  </si>
  <si>
    <t>Visos komunalinės biologiškai skaidžios atliekos**</t>
  </si>
  <si>
    <t>8.</t>
  </si>
  <si>
    <t>Plastikų, įskaitant pakuotes, atliekos</t>
  </si>
  <si>
    <t>9.</t>
  </si>
  <si>
    <t>PET pakuočių atliekos</t>
  </si>
  <si>
    <t>10.</t>
  </si>
  <si>
    <t>Kombinuotų pakuočių atliekos</t>
  </si>
  <si>
    <t>11.</t>
  </si>
  <si>
    <t>Metalų, įskaitant pakuotes, atliekos</t>
  </si>
  <si>
    <t>12.</t>
  </si>
  <si>
    <t>Stiklo, įskaitant pakuotes, atliekos</t>
  </si>
  <si>
    <t>13.</t>
  </si>
  <si>
    <t>Inertinės atliekos (keramika, betonas, akmenys ir panašiai)</t>
  </si>
  <si>
    <t>14.</t>
  </si>
  <si>
    <t>Kitos atsitiktinai į regioninį nepavojingųjų atliekų sąvartyną patekusios, į MBA, MA įrenginį priimtos nepavojingosios atliekos</t>
  </si>
  <si>
    <t>15.</t>
  </si>
  <si>
    <t>Atsitiktinai į regioninį nepavojingųjų atliekų sąvartyną patekusios, į MBA, MA įrenginį priimtos elektros ir elektroninės įrangos atliekos</t>
  </si>
  <si>
    <t>16.</t>
  </si>
  <si>
    <t>Atsitiktinai į regioninį nepavojingųjų atliekų sąvartyną patekusios, į MBA, MA įrenginį priimtos baterijų ir akumuliatorių atliekos</t>
  </si>
  <si>
    <t>17.</t>
  </si>
  <si>
    <t>Kitos atsitiktinai į regioninį nepavojingųjų atliekų sąvartyną patekusios, į MBA, MA įrenginį priimtos pavojingosios atliekos</t>
  </si>
  <si>
    <t>18.</t>
  </si>
  <si>
    <t>Kitos komunalinės atliekos (pavyzdžiui, higienos atliekos, avalynė, guma)***</t>
  </si>
  <si>
    <t>19.</t>
  </si>
  <si>
    <t>Visas tirtas mišrių komunalinių atliekų kiekis</t>
  </si>
  <si>
    <t xml:space="preserve"> * Kiekis nurodomas trijų skaitmenų po kablelio tikslumu.
** Nurodomas atitinkamos savivaldybės kiekvieno ketvirčio visų komunalinių biologiškai skaidžių atliekų kiekio vidurkis.
*** Bendras kiekis neturi viršyti 20% viso tirto komunalinių atliekų kiekio. Jei bendras kiekis didesnis nei 20%, šių atliekų sudėtis tiriama pakartotinai. Jei pakartotinių tyrimų metu nepavyksta išskirti mažiau kaip 20% atliekų, jų biologinis skaidumas nustatomas vadovaujantis Tvarkos aprašo 47 punkte nurodytais parametrais. 
</t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</si>
  <si>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Kaišiadorių savivaldybės administracijos Architektūros ir urbanistikos skyriaus vyriasiasis specialistas Vidmantas Malinauskas</t>
    </r>
    <r>
      <rPr>
        <sz val="12"/>
        <color theme="1"/>
        <rFont val="Times New Roman"/>
        <family val="1"/>
        <charset val="186"/>
      </rPr>
      <t xml:space="preserve">
</t>
    </r>
    <r>
      <rPr>
        <sz val="12"/>
        <color theme="1"/>
        <rFont val="Times New Roman"/>
        <family val="1"/>
        <charset val="186"/>
      </rPr>
      <t xml:space="preserve"> (pareigos, vardas, pavardė, parašas)</t>
    </r>
  </si>
  <si>
    <r>
      <t>_____</t>
    </r>
    <r>
      <rPr>
        <u/>
        <sz val="12"/>
        <color theme="1"/>
        <rFont val="Times New Roman"/>
        <family val="1"/>
        <charset val="186"/>
      </rPr>
      <t>Kauno komunalinių atliekų mechaninio-biologinio apdorojimo gamykla, Sandraugos g. 12, Kaunas_____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</si>
  <si>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rPr>
        <u/>
        <sz val="12"/>
        <color theme="1"/>
        <rFont val="Times New Roman"/>
        <family val="1"/>
        <charset val="186"/>
      </rPr>
      <t>VšĮ Kauno regiono atliekų tvarkymo centras, Pramonės pr. 4A,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</si>
  <si>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 xml:space="preserve">VšĮ Kauno regiono atliekų tvarkymo centro ekologė Jurgita Baziliauskienė 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</si>
  <si>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ekologė Jurgita Baziliauskienė________________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</si>
  <si>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>___</t>
    </r>
    <r>
      <rPr>
        <u/>
        <sz val="12"/>
        <color theme="1"/>
        <rFont val="Times New Roman"/>
        <family val="1"/>
        <charset val="186"/>
      </rPr>
      <t>2018-05-30___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</si>
  <si>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2018-05-30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</si>
  <si>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t>___</t>
    </r>
    <r>
      <rPr>
        <u/>
        <sz val="12"/>
        <color theme="1"/>
        <rFont val="Times New Roman"/>
        <family val="1"/>
        <charset val="186"/>
      </rPr>
      <t>2018-08-22___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</si>
  <si>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2018-08-22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</si>
  <si>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 xml:space="preserve">VšĮ Kauno regiono atliekų tvarkymo centro techninis inžinierius Darius Dijokas 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</si>
</sst>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u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u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2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2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164" fontId="2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6"/>
  <sheetViews>
    <sheetView workbookViewId="0">
      <selection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6.75" customHeight="1" x14ac:dyDescent="0.25">
      <c r="A1" s="1"/>
      <c r="B1" s="2"/>
      <c r="C1" s="34" t="s">
        <v>0</v>
      </c>
      <c r="D1" s="35"/>
    </row>
    <row r="2" spans="1:4" ht="15.75" x14ac:dyDescent="0.25">
      <c r="A2" s="1"/>
      <c r="B2" s="36" t="s">
        <v>1</v>
      </c>
      <c r="C2" s="37"/>
      <c r="D2" s="37"/>
    </row>
    <row r="3" spans="1:4" ht="15.75" x14ac:dyDescent="0.25">
      <c r="A3" s="1"/>
      <c r="B3" s="24" t="s">
        <v>54</v>
      </c>
      <c r="C3" s="25"/>
      <c r="D3" s="25"/>
    </row>
    <row r="4" spans="1:4" ht="15.75" customHeight="1" x14ac:dyDescent="0.25">
      <c r="A4" s="1"/>
      <c r="B4" s="24" t="s">
        <v>50</v>
      </c>
      <c r="C4" s="25"/>
      <c r="D4" s="25"/>
    </row>
    <row r="5" spans="1:4" ht="15.75" customHeight="1" x14ac:dyDescent="0.25">
      <c r="A5" s="1"/>
      <c r="B5" s="24" t="s">
        <v>2</v>
      </c>
      <c r="C5" s="25"/>
      <c r="D5" s="25"/>
    </row>
    <row r="6" spans="1:4" ht="15.75" customHeight="1" x14ac:dyDescent="0.25">
      <c r="A6" s="1"/>
      <c r="B6" s="24" t="s">
        <v>3</v>
      </c>
      <c r="C6" s="25"/>
      <c r="D6" s="25"/>
    </row>
    <row r="7" spans="1:4" ht="63" customHeight="1" x14ac:dyDescent="0.25">
      <c r="A7" s="1"/>
      <c r="B7" s="18" t="s">
        <v>51</v>
      </c>
      <c r="C7" s="24" t="s">
        <v>55</v>
      </c>
      <c r="D7" s="25"/>
    </row>
    <row r="8" spans="1:4" ht="39" customHeight="1" x14ac:dyDescent="0.25">
      <c r="A8" s="1"/>
      <c r="B8" s="26" t="s">
        <v>4</v>
      </c>
      <c r="C8" s="27"/>
      <c r="D8" s="27"/>
    </row>
    <row r="9" spans="1:4" ht="15.75" x14ac:dyDescent="0.25">
      <c r="A9" s="1"/>
      <c r="B9" s="27"/>
      <c r="C9" s="27"/>
      <c r="D9" s="27"/>
    </row>
    <row r="10" spans="1:4" ht="15.75" x14ac:dyDescent="0.25">
      <c r="A10" s="1"/>
      <c r="B10" s="2"/>
      <c r="C10" s="2"/>
      <c r="D10" s="1"/>
    </row>
    <row r="11" spans="1:4" ht="15.75" x14ac:dyDescent="0.25">
      <c r="A11" s="28" t="s">
        <v>5</v>
      </c>
      <c r="B11" s="29" t="s">
        <v>6</v>
      </c>
      <c r="C11" s="30" t="s">
        <v>7</v>
      </c>
      <c r="D11" s="31"/>
    </row>
    <row r="12" spans="1:4" ht="15.75" x14ac:dyDescent="0.25">
      <c r="A12" s="28"/>
      <c r="B12" s="29"/>
      <c r="C12" s="3" t="s">
        <v>8</v>
      </c>
      <c r="D12" s="3" t="s">
        <v>9</v>
      </c>
    </row>
    <row r="13" spans="1:4" ht="15.75" x14ac:dyDescent="0.25">
      <c r="A13" s="3">
        <v>1</v>
      </c>
      <c r="B13" s="3">
        <v>2</v>
      </c>
      <c r="C13" s="3">
        <v>3</v>
      </c>
      <c r="D13" s="3">
        <v>4</v>
      </c>
    </row>
    <row r="14" spans="1:4" ht="15.75" x14ac:dyDescent="0.25">
      <c r="A14" s="4" t="s">
        <v>10</v>
      </c>
      <c r="B14" s="5" t="s">
        <v>11</v>
      </c>
      <c r="C14" s="11">
        <v>1.9E-2</v>
      </c>
      <c r="D14" s="6">
        <f>(C14/0.3)*100</f>
        <v>6.3333333333333339</v>
      </c>
    </row>
    <row r="15" spans="1:4" ht="15.75" x14ac:dyDescent="0.25">
      <c r="A15" s="4" t="s">
        <v>12</v>
      </c>
      <c r="B15" s="5" t="s">
        <v>13</v>
      </c>
      <c r="C15" s="4">
        <v>1.4999999999999999E-2</v>
      </c>
      <c r="D15" s="6">
        <f t="shared" ref="D15:D19" si="0">(C15/0.3)*100</f>
        <v>5</v>
      </c>
    </row>
    <row r="16" spans="1:4" ht="15.75" x14ac:dyDescent="0.25">
      <c r="A16" s="4" t="s">
        <v>14</v>
      </c>
      <c r="B16" s="5" t="s">
        <v>15</v>
      </c>
      <c r="C16" s="4">
        <v>2E-3</v>
      </c>
      <c r="D16" s="6">
        <f t="shared" si="0"/>
        <v>0.66666666666666674</v>
      </c>
    </row>
    <row r="17" spans="1:4" ht="15.75" x14ac:dyDescent="0.25">
      <c r="A17" s="4" t="s">
        <v>16</v>
      </c>
      <c r="B17" s="5" t="s">
        <v>17</v>
      </c>
      <c r="C17" s="4">
        <v>0.01</v>
      </c>
      <c r="D17" s="6">
        <f t="shared" si="0"/>
        <v>3.3333333333333335</v>
      </c>
    </row>
    <row r="18" spans="1:4" ht="15.75" x14ac:dyDescent="0.25">
      <c r="A18" s="4" t="s">
        <v>18</v>
      </c>
      <c r="B18" s="5" t="s">
        <v>19</v>
      </c>
      <c r="C18" s="4">
        <v>0.05</v>
      </c>
      <c r="D18" s="6">
        <f t="shared" si="0"/>
        <v>16.666666666666668</v>
      </c>
    </row>
    <row r="19" spans="1:4" ht="15.75" x14ac:dyDescent="0.25">
      <c r="A19" s="4" t="s">
        <v>20</v>
      </c>
      <c r="B19" s="5" t="s">
        <v>21</v>
      </c>
      <c r="C19" s="4">
        <v>6.6000000000000003E-2</v>
      </c>
      <c r="D19" s="6">
        <f t="shared" si="0"/>
        <v>22.000000000000004</v>
      </c>
    </row>
    <row r="20" spans="1:4" ht="15.75" x14ac:dyDescent="0.25">
      <c r="A20" s="4" t="s">
        <v>22</v>
      </c>
      <c r="B20" s="7" t="s">
        <v>23</v>
      </c>
      <c r="C20" s="3">
        <f>SUM(C14:C19)</f>
        <v>0.16200000000000001</v>
      </c>
      <c r="D20" s="8">
        <f>SUM(D14:D19)</f>
        <v>54</v>
      </c>
    </row>
    <row r="21" spans="1:4" ht="15.75" x14ac:dyDescent="0.25">
      <c r="A21" s="4" t="s">
        <v>24</v>
      </c>
      <c r="B21" s="5" t="s">
        <v>25</v>
      </c>
      <c r="C21" s="4">
        <v>5.8999999999999997E-2</v>
      </c>
      <c r="D21" s="6">
        <f>(C21/0.3)*100</f>
        <v>19.666666666666664</v>
      </c>
    </row>
    <row r="22" spans="1:4" ht="15.75" x14ac:dyDescent="0.25">
      <c r="A22" s="4" t="s">
        <v>26</v>
      </c>
      <c r="B22" s="5" t="s">
        <v>27</v>
      </c>
      <c r="C22" s="4">
        <v>3.0000000000000001E-3</v>
      </c>
      <c r="D22" s="6">
        <f t="shared" ref="D22:D31" si="1">(C22/0.3)*100</f>
        <v>1</v>
      </c>
    </row>
    <row r="23" spans="1:4" ht="15.75" x14ac:dyDescent="0.25">
      <c r="A23" s="4" t="s">
        <v>28</v>
      </c>
      <c r="B23" s="5" t="s">
        <v>29</v>
      </c>
      <c r="C23" s="4">
        <v>2E-3</v>
      </c>
      <c r="D23" s="6">
        <f t="shared" si="1"/>
        <v>0.66666666666666674</v>
      </c>
    </row>
    <row r="24" spans="1:4" ht="15.75" x14ac:dyDescent="0.25">
      <c r="A24" s="4" t="s">
        <v>30</v>
      </c>
      <c r="B24" s="5" t="s">
        <v>31</v>
      </c>
      <c r="C24" s="4">
        <v>7.0000000000000001E-3</v>
      </c>
      <c r="D24" s="6">
        <f t="shared" si="1"/>
        <v>2.3333333333333335</v>
      </c>
    </row>
    <row r="25" spans="1:4" ht="15.75" x14ac:dyDescent="0.25">
      <c r="A25" s="4" t="s">
        <v>32</v>
      </c>
      <c r="B25" s="5" t="s">
        <v>33</v>
      </c>
      <c r="C25" s="4">
        <v>1.2999999999999999E-2</v>
      </c>
      <c r="D25" s="6">
        <f t="shared" si="1"/>
        <v>4.3333333333333339</v>
      </c>
    </row>
    <row r="26" spans="1:4" ht="15.75" x14ac:dyDescent="0.25">
      <c r="A26" s="4" t="s">
        <v>34</v>
      </c>
      <c r="B26" s="5" t="s">
        <v>35</v>
      </c>
      <c r="C26" s="4">
        <v>1.6E-2</v>
      </c>
      <c r="D26" s="6">
        <f t="shared" si="1"/>
        <v>5.3333333333333339</v>
      </c>
    </row>
    <row r="27" spans="1:4" ht="31.5" x14ac:dyDescent="0.25">
      <c r="A27" s="4" t="s">
        <v>36</v>
      </c>
      <c r="B27" s="9" t="s">
        <v>37</v>
      </c>
      <c r="C27" s="4">
        <v>1.4E-2</v>
      </c>
      <c r="D27" s="6">
        <f t="shared" si="1"/>
        <v>4.666666666666667</v>
      </c>
    </row>
    <row r="28" spans="1:4" ht="31.5" x14ac:dyDescent="0.25">
      <c r="A28" s="4" t="s">
        <v>38</v>
      </c>
      <c r="B28" s="9" t="s">
        <v>39</v>
      </c>
      <c r="C28" s="4">
        <v>1E-3</v>
      </c>
      <c r="D28" s="6">
        <f t="shared" si="1"/>
        <v>0.33333333333333337</v>
      </c>
    </row>
    <row r="29" spans="1:4" ht="31.5" x14ac:dyDescent="0.25">
      <c r="A29" s="4" t="s">
        <v>40</v>
      </c>
      <c r="B29" s="9" t="s">
        <v>41</v>
      </c>
      <c r="C29" s="11">
        <v>0</v>
      </c>
      <c r="D29" s="6">
        <f t="shared" si="1"/>
        <v>0</v>
      </c>
    </row>
    <row r="30" spans="1:4" ht="31.5" x14ac:dyDescent="0.25">
      <c r="A30" s="4" t="s">
        <v>42</v>
      </c>
      <c r="B30" s="9" t="s">
        <v>43</v>
      </c>
      <c r="C30" s="11">
        <v>0</v>
      </c>
      <c r="D30" s="6">
        <f t="shared" si="1"/>
        <v>0</v>
      </c>
    </row>
    <row r="31" spans="1:4" ht="15.75" x14ac:dyDescent="0.25">
      <c r="A31" s="4" t="s">
        <v>44</v>
      </c>
      <c r="B31" s="9" t="s">
        <v>45</v>
      </c>
      <c r="C31" s="4">
        <v>2.3E-2</v>
      </c>
      <c r="D31" s="6">
        <f t="shared" si="1"/>
        <v>7.6666666666666679</v>
      </c>
    </row>
    <row r="32" spans="1:4" ht="15.75" x14ac:dyDescent="0.25">
      <c r="A32" s="4" t="s">
        <v>46</v>
      </c>
      <c r="B32" s="7" t="s">
        <v>47</v>
      </c>
      <c r="C32" s="10">
        <f>SUM(C14:C19,C21:C31)</f>
        <v>0.30000000000000004</v>
      </c>
      <c r="D32" s="3">
        <f>SUM(D20,D21:D31)</f>
        <v>99.999999999999986</v>
      </c>
    </row>
    <row r="33" spans="1:4" ht="85.5" customHeight="1" x14ac:dyDescent="0.25">
      <c r="A33" s="32" t="s">
        <v>48</v>
      </c>
      <c r="B33" s="33"/>
      <c r="C33" s="33"/>
      <c r="D33" s="33"/>
    </row>
    <row r="34" spans="1:4" ht="95.25" customHeight="1" x14ac:dyDescent="0.25">
      <c r="A34" s="22" t="s">
        <v>52</v>
      </c>
      <c r="B34" s="23"/>
      <c r="C34" s="23"/>
      <c r="D34" s="23"/>
    </row>
    <row r="35" spans="1:4" ht="87.75" customHeight="1" x14ac:dyDescent="0.25">
      <c r="A35" s="22" t="s">
        <v>49</v>
      </c>
      <c r="B35" s="23"/>
      <c r="C35" s="23"/>
      <c r="D35" s="23"/>
    </row>
    <row r="36" spans="1:4" ht="94.5" customHeight="1" x14ac:dyDescent="0.25">
      <c r="A36" s="22" t="s">
        <v>53</v>
      </c>
      <c r="B36" s="23"/>
      <c r="C36" s="23"/>
      <c r="D36" s="23"/>
    </row>
  </sheetData>
  <mergeCells count="15">
    <mergeCell ref="B6:D6"/>
    <mergeCell ref="C1:D1"/>
    <mergeCell ref="B2:D2"/>
    <mergeCell ref="B3:D3"/>
    <mergeCell ref="B4:D4"/>
    <mergeCell ref="B5:D5"/>
    <mergeCell ref="A34:D34"/>
    <mergeCell ref="A35:D35"/>
    <mergeCell ref="A36:D36"/>
    <mergeCell ref="C7:D7"/>
    <mergeCell ref="B8:D9"/>
    <mergeCell ref="A11:A12"/>
    <mergeCell ref="B11:B12"/>
    <mergeCell ref="C11:D11"/>
    <mergeCell ref="A33:D33"/>
  </mergeCells>
  <pageMargins left="0.7" right="0.7" top="0.75" bottom="0.75" header="0.3" footer="0.3"/>
  <pageSetup paperSize="9" scale="6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6"/>
  <sheetViews>
    <sheetView tabSelected="1" topLeftCell="A4" workbookViewId="0">
      <selection activeCell="A38" sqref="A38"/>
    </sheetView>
  </sheetViews>
  <sheetFormatPr defaultRowHeight="31.5" customHeight="1" x14ac:dyDescent="0.25"/>
  <cols>
    <col min="2" max="2" width="71.42578125" customWidth="1"/>
    <col min="3" max="3" width="24.42578125" customWidth="1"/>
    <col min="4" max="4" width="25.7109375" customWidth="1"/>
  </cols>
  <sheetData>
    <row r="1" spans="1:4" ht="31.5" customHeight="1" x14ac:dyDescent="0.25">
      <c r="A1" s="20"/>
      <c r="B1" s="2"/>
      <c r="C1" s="34" t="s">
        <v>0</v>
      </c>
      <c r="D1" s="35"/>
    </row>
    <row r="2" spans="1:4" ht="31.5" customHeight="1" x14ac:dyDescent="0.25">
      <c r="A2" s="20"/>
      <c r="B2" s="36" t="s">
        <v>1</v>
      </c>
      <c r="C2" s="37"/>
      <c r="D2" s="37"/>
    </row>
    <row r="3" spans="1:4" ht="31.5" customHeight="1" x14ac:dyDescent="0.25">
      <c r="A3" s="20"/>
      <c r="B3" s="24" t="s">
        <v>56</v>
      </c>
      <c r="C3" s="25"/>
      <c r="D3" s="25"/>
    </row>
    <row r="4" spans="1:4" ht="31.5" customHeight="1" x14ac:dyDescent="0.25">
      <c r="A4" s="20"/>
      <c r="B4" s="24" t="s">
        <v>50</v>
      </c>
      <c r="C4" s="25"/>
      <c r="D4" s="25"/>
    </row>
    <row r="5" spans="1:4" ht="31.5" customHeight="1" x14ac:dyDescent="0.25">
      <c r="A5" s="20"/>
      <c r="B5" s="24" t="s">
        <v>2</v>
      </c>
      <c r="C5" s="25"/>
      <c r="D5" s="25"/>
    </row>
    <row r="6" spans="1:4" ht="36" customHeight="1" x14ac:dyDescent="0.25">
      <c r="A6" s="20"/>
      <c r="B6" s="24" t="s">
        <v>3</v>
      </c>
      <c r="C6" s="25"/>
      <c r="D6" s="25"/>
    </row>
    <row r="7" spans="1:4" ht="31.5" customHeight="1" x14ac:dyDescent="0.25">
      <c r="A7" s="20"/>
      <c r="B7" s="19" t="s">
        <v>51</v>
      </c>
      <c r="C7" s="24" t="s">
        <v>57</v>
      </c>
      <c r="D7" s="25"/>
    </row>
    <row r="8" spans="1:4" ht="31.5" customHeight="1" x14ac:dyDescent="0.25">
      <c r="A8" s="20"/>
      <c r="B8" s="26" t="s">
        <v>4</v>
      </c>
      <c r="C8" s="27"/>
      <c r="D8" s="27"/>
    </row>
    <row r="9" spans="1:4" ht="31.5" customHeight="1" x14ac:dyDescent="0.25">
      <c r="A9" s="20"/>
      <c r="B9" s="27"/>
      <c r="C9" s="27"/>
      <c r="D9" s="27"/>
    </row>
    <row r="10" spans="1:4" ht="31.5" customHeight="1" x14ac:dyDescent="0.25">
      <c r="A10" s="20"/>
      <c r="B10" s="2"/>
      <c r="C10" s="2"/>
      <c r="D10" s="20"/>
    </row>
    <row r="11" spans="1:4" ht="31.5" customHeight="1" x14ac:dyDescent="0.25">
      <c r="A11" s="28" t="s">
        <v>5</v>
      </c>
      <c r="B11" s="29" t="s">
        <v>6</v>
      </c>
      <c r="C11" s="30" t="s">
        <v>7</v>
      </c>
      <c r="D11" s="31"/>
    </row>
    <row r="12" spans="1:4" ht="20.25" customHeight="1" x14ac:dyDescent="0.25">
      <c r="A12" s="28"/>
      <c r="B12" s="29"/>
      <c r="C12" s="21" t="s">
        <v>8</v>
      </c>
      <c r="D12" s="21" t="s">
        <v>9</v>
      </c>
    </row>
    <row r="13" spans="1:4" ht="21" customHeight="1" x14ac:dyDescent="0.25">
      <c r="A13" s="21">
        <v>1</v>
      </c>
      <c r="B13" s="21">
        <v>2</v>
      </c>
      <c r="C13" s="21">
        <v>3</v>
      </c>
      <c r="D13" s="21">
        <v>4</v>
      </c>
    </row>
    <row r="14" spans="1:4" ht="21" customHeight="1" x14ac:dyDescent="0.25">
      <c r="A14" s="4" t="s">
        <v>10</v>
      </c>
      <c r="B14" s="5" t="s">
        <v>11</v>
      </c>
      <c r="C14" s="11">
        <v>5.8000000000000003E-2</v>
      </c>
      <c r="D14" s="6">
        <f>(C14/0.34)*100</f>
        <v>17.058823529411764</v>
      </c>
    </row>
    <row r="15" spans="1:4" ht="16.5" customHeight="1" x14ac:dyDescent="0.25">
      <c r="A15" s="4" t="s">
        <v>12</v>
      </c>
      <c r="B15" s="5" t="s">
        <v>13</v>
      </c>
      <c r="C15" s="4">
        <v>8.9999999999999993E-3</v>
      </c>
      <c r="D15" s="6">
        <f t="shared" ref="D15:D19" si="0">(C15/0.34)*100</f>
        <v>2.6470588235294112</v>
      </c>
    </row>
    <row r="16" spans="1:4" ht="14.25" customHeight="1" x14ac:dyDescent="0.25">
      <c r="A16" s="4" t="s">
        <v>14</v>
      </c>
      <c r="B16" s="5" t="s">
        <v>15</v>
      </c>
      <c r="C16" s="4">
        <v>7.0000000000000001E-3</v>
      </c>
      <c r="D16" s="6">
        <f t="shared" si="0"/>
        <v>2.0588235294117645</v>
      </c>
    </row>
    <row r="17" spans="1:4" ht="14.25" customHeight="1" x14ac:dyDescent="0.25">
      <c r="A17" s="4" t="s">
        <v>16</v>
      </c>
      <c r="B17" s="5" t="s">
        <v>17</v>
      </c>
      <c r="C17" s="4">
        <v>0</v>
      </c>
      <c r="D17" s="6">
        <f t="shared" si="0"/>
        <v>0</v>
      </c>
    </row>
    <row r="18" spans="1:4" ht="15" customHeight="1" x14ac:dyDescent="0.25">
      <c r="A18" s="4" t="s">
        <v>18</v>
      </c>
      <c r="B18" s="5" t="s">
        <v>19</v>
      </c>
      <c r="C18" s="4">
        <v>0</v>
      </c>
      <c r="D18" s="6">
        <f t="shared" si="0"/>
        <v>0</v>
      </c>
    </row>
    <row r="19" spans="1:4" ht="16.5" customHeight="1" x14ac:dyDescent="0.25">
      <c r="A19" s="4" t="s">
        <v>20</v>
      </c>
      <c r="B19" s="5" t="s">
        <v>21</v>
      </c>
      <c r="C19" s="4">
        <v>3.7999999999999999E-2</v>
      </c>
      <c r="D19" s="6">
        <f t="shared" si="0"/>
        <v>11.176470588235293</v>
      </c>
    </row>
    <row r="20" spans="1:4" ht="15.75" customHeight="1" x14ac:dyDescent="0.25">
      <c r="A20" s="4" t="s">
        <v>22</v>
      </c>
      <c r="B20" s="7" t="s">
        <v>23</v>
      </c>
      <c r="C20" s="21">
        <f>SUM(C14:C19)</f>
        <v>0.11200000000000002</v>
      </c>
      <c r="D20" s="8">
        <f>SUM(D14:D19)</f>
        <v>32.941176470588232</v>
      </c>
    </row>
    <row r="21" spans="1:4" ht="16.5" customHeight="1" x14ac:dyDescent="0.25">
      <c r="A21" s="4" t="s">
        <v>24</v>
      </c>
      <c r="B21" s="5" t="s">
        <v>25</v>
      </c>
      <c r="C21" s="4">
        <v>0.04</v>
      </c>
      <c r="D21" s="6">
        <f>(C21/0.34)*100</f>
        <v>11.76470588235294</v>
      </c>
    </row>
    <row r="22" spans="1:4" ht="15" customHeight="1" x14ac:dyDescent="0.25">
      <c r="A22" s="4" t="s">
        <v>26</v>
      </c>
      <c r="B22" s="5" t="s">
        <v>27</v>
      </c>
      <c r="C22" s="4">
        <v>2E-3</v>
      </c>
      <c r="D22" s="6">
        <f t="shared" ref="D22:D31" si="1">(C22/0.34)*100</f>
        <v>0.58823529411764708</v>
      </c>
    </row>
    <row r="23" spans="1:4" ht="15" customHeight="1" x14ac:dyDescent="0.25">
      <c r="A23" s="4" t="s">
        <v>28</v>
      </c>
      <c r="B23" s="5" t="s">
        <v>29</v>
      </c>
      <c r="C23" s="4">
        <v>1E-3</v>
      </c>
      <c r="D23" s="6">
        <f t="shared" si="1"/>
        <v>0.29411764705882354</v>
      </c>
    </row>
    <row r="24" spans="1:4" ht="15" customHeight="1" x14ac:dyDescent="0.25">
      <c r="A24" s="4" t="s">
        <v>30</v>
      </c>
      <c r="B24" s="5" t="s">
        <v>31</v>
      </c>
      <c r="C24" s="4">
        <v>1E-3</v>
      </c>
      <c r="D24" s="6">
        <f t="shared" si="1"/>
        <v>0.29411764705882354</v>
      </c>
    </row>
    <row r="25" spans="1:4" ht="15.75" customHeight="1" x14ac:dyDescent="0.25">
      <c r="A25" s="4" t="s">
        <v>32</v>
      </c>
      <c r="B25" s="5" t="s">
        <v>33</v>
      </c>
      <c r="C25" s="4">
        <v>4.0000000000000001E-3</v>
      </c>
      <c r="D25" s="6">
        <f t="shared" si="1"/>
        <v>1.1764705882352942</v>
      </c>
    </row>
    <row r="26" spans="1:4" ht="17.25" customHeight="1" x14ac:dyDescent="0.25">
      <c r="A26" s="4" t="s">
        <v>34</v>
      </c>
      <c r="B26" s="5" t="s">
        <v>35</v>
      </c>
      <c r="C26" s="4">
        <v>0.114</v>
      </c>
      <c r="D26" s="6">
        <f t="shared" si="1"/>
        <v>33.529411764705877</v>
      </c>
    </row>
    <row r="27" spans="1:4" ht="15.75" customHeight="1" x14ac:dyDescent="0.25">
      <c r="A27" s="4" t="s">
        <v>36</v>
      </c>
      <c r="B27" s="9" t="s">
        <v>37</v>
      </c>
      <c r="C27" s="4">
        <v>3.7999999999999999E-2</v>
      </c>
      <c r="D27" s="6">
        <f t="shared" si="1"/>
        <v>11.176470588235293</v>
      </c>
    </row>
    <row r="28" spans="1:4" ht="17.25" customHeight="1" x14ac:dyDescent="0.25">
      <c r="A28" s="4" t="s">
        <v>38</v>
      </c>
      <c r="B28" s="9" t="s">
        <v>39</v>
      </c>
      <c r="C28" s="4">
        <v>0</v>
      </c>
      <c r="D28" s="6">
        <f t="shared" si="1"/>
        <v>0</v>
      </c>
    </row>
    <row r="29" spans="1:4" ht="15" customHeight="1" x14ac:dyDescent="0.25">
      <c r="A29" s="4" t="s">
        <v>40</v>
      </c>
      <c r="B29" s="9" t="s">
        <v>41</v>
      </c>
      <c r="C29" s="11">
        <v>0</v>
      </c>
      <c r="D29" s="6">
        <f t="shared" si="1"/>
        <v>0</v>
      </c>
    </row>
    <row r="30" spans="1:4" ht="28.5" customHeight="1" x14ac:dyDescent="0.25">
      <c r="A30" s="4" t="s">
        <v>42</v>
      </c>
      <c r="B30" s="9" t="s">
        <v>43</v>
      </c>
      <c r="C30" s="11">
        <v>1E-3</v>
      </c>
      <c r="D30" s="6">
        <f t="shared" si="1"/>
        <v>0.29411764705882354</v>
      </c>
    </row>
    <row r="31" spans="1:4" ht="19.5" customHeight="1" x14ac:dyDescent="0.25">
      <c r="A31" s="4" t="s">
        <v>44</v>
      </c>
      <c r="B31" s="9" t="s">
        <v>45</v>
      </c>
      <c r="C31" s="4">
        <v>2.7E-2</v>
      </c>
      <c r="D31" s="6">
        <f t="shared" si="1"/>
        <v>7.9411764705882346</v>
      </c>
    </row>
    <row r="32" spans="1:4" ht="19.5" customHeight="1" x14ac:dyDescent="0.25">
      <c r="A32" s="4" t="s">
        <v>46</v>
      </c>
      <c r="B32" s="7" t="s">
        <v>47</v>
      </c>
      <c r="C32" s="10">
        <f>SUM(C14:C19,C21:C31)</f>
        <v>0.34</v>
      </c>
      <c r="D32" s="21">
        <f>SUM(D20,D21:D31)</f>
        <v>100</v>
      </c>
    </row>
    <row r="33" spans="1:4" ht="86.25" customHeight="1" x14ac:dyDescent="0.25">
      <c r="A33" s="32" t="s">
        <v>48</v>
      </c>
      <c r="B33" s="33"/>
      <c r="C33" s="33"/>
      <c r="D33" s="33"/>
    </row>
    <row r="34" spans="1:4" ht="81" customHeight="1" x14ac:dyDescent="0.25">
      <c r="A34" s="22" t="s">
        <v>58</v>
      </c>
      <c r="B34" s="23"/>
      <c r="C34" s="23"/>
      <c r="D34" s="23"/>
    </row>
    <row r="35" spans="1:4" ht="91.5" customHeight="1" x14ac:dyDescent="0.25">
      <c r="A35" s="22" t="s">
        <v>49</v>
      </c>
      <c r="B35" s="23"/>
      <c r="C35" s="23"/>
      <c r="D35" s="23"/>
    </row>
    <row r="36" spans="1:4" ht="88.5" customHeight="1" x14ac:dyDescent="0.25">
      <c r="A36" s="22" t="s">
        <v>53</v>
      </c>
      <c r="B36" s="23"/>
      <c r="C36" s="23"/>
      <c r="D36" s="23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scale="66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36"/>
  <sheetViews>
    <sheetView topLeftCell="A7" workbookViewId="0">
      <selection activeCell="A7"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6.75" customHeight="1" x14ac:dyDescent="0.25">
      <c r="A1" s="13"/>
      <c r="B1" s="2"/>
      <c r="C1" s="34"/>
      <c r="D1" s="35"/>
    </row>
    <row r="2" spans="1:4" ht="15.75" x14ac:dyDescent="0.25">
      <c r="A2" s="13"/>
      <c r="B2" s="36"/>
      <c r="C2" s="37"/>
      <c r="D2" s="37"/>
    </row>
    <row r="3" spans="1:4" ht="15.75" x14ac:dyDescent="0.25">
      <c r="A3" s="13"/>
      <c r="B3" s="24"/>
      <c r="C3" s="25"/>
      <c r="D3" s="25"/>
    </row>
    <row r="4" spans="1:4" ht="15.75" x14ac:dyDescent="0.25">
      <c r="A4" s="13"/>
      <c r="B4" s="24"/>
      <c r="C4" s="25"/>
      <c r="D4" s="25"/>
    </row>
    <row r="5" spans="1:4" ht="15.75" x14ac:dyDescent="0.25">
      <c r="A5" s="13"/>
      <c r="B5" s="24"/>
      <c r="C5" s="25"/>
      <c r="D5" s="25"/>
    </row>
    <row r="6" spans="1:4" ht="15.75" x14ac:dyDescent="0.25">
      <c r="A6" s="13"/>
      <c r="B6" s="24"/>
      <c r="C6" s="25"/>
      <c r="D6" s="25"/>
    </row>
    <row r="7" spans="1:4" ht="15.75" x14ac:dyDescent="0.25">
      <c r="A7" s="13"/>
      <c r="B7" s="12"/>
      <c r="C7" s="24"/>
      <c r="D7" s="25"/>
    </row>
    <row r="8" spans="1:4" ht="15.75" x14ac:dyDescent="0.25">
      <c r="A8" s="13"/>
      <c r="B8" s="26"/>
      <c r="C8" s="27"/>
      <c r="D8" s="27"/>
    </row>
    <row r="9" spans="1:4" ht="15.75" x14ac:dyDescent="0.25">
      <c r="A9" s="13"/>
      <c r="B9" s="27"/>
      <c r="C9" s="27"/>
      <c r="D9" s="27"/>
    </row>
    <row r="10" spans="1:4" ht="15.75" x14ac:dyDescent="0.25">
      <c r="A10" s="13"/>
      <c r="B10" s="2"/>
      <c r="C10" s="2"/>
      <c r="D10" s="13"/>
    </row>
    <row r="11" spans="1:4" ht="15.75" x14ac:dyDescent="0.25">
      <c r="A11" s="28"/>
      <c r="B11" s="29"/>
      <c r="C11" s="30"/>
      <c r="D11" s="31"/>
    </row>
    <row r="12" spans="1:4" ht="15.75" x14ac:dyDescent="0.25">
      <c r="A12" s="28"/>
      <c r="B12" s="29"/>
      <c r="C12" s="14"/>
      <c r="D12" s="14"/>
    </row>
    <row r="13" spans="1:4" ht="15.75" x14ac:dyDescent="0.25">
      <c r="A13" s="14"/>
      <c r="B13" s="14"/>
      <c r="C13" s="14"/>
      <c r="D13" s="14"/>
    </row>
    <row r="14" spans="1:4" ht="15.75" x14ac:dyDescent="0.25">
      <c r="A14" s="4"/>
      <c r="B14" s="5"/>
      <c r="C14" s="11"/>
      <c r="D14" s="6"/>
    </row>
    <row r="15" spans="1:4" ht="15.75" x14ac:dyDescent="0.25">
      <c r="A15" s="4"/>
      <c r="B15" s="5"/>
      <c r="C15" s="4"/>
      <c r="D15" s="6"/>
    </row>
    <row r="16" spans="1:4" ht="15.75" x14ac:dyDescent="0.25">
      <c r="A16" s="4"/>
      <c r="B16" s="5"/>
      <c r="C16" s="4"/>
      <c r="D16" s="6"/>
    </row>
    <row r="17" spans="1:4" ht="15.75" x14ac:dyDescent="0.25">
      <c r="A17" s="4"/>
      <c r="B17" s="5"/>
      <c r="C17" s="4"/>
      <c r="D17" s="6"/>
    </row>
    <row r="18" spans="1:4" ht="15.75" x14ac:dyDescent="0.25">
      <c r="A18" s="4"/>
      <c r="B18" s="5"/>
      <c r="C18" s="4"/>
      <c r="D18" s="6"/>
    </row>
    <row r="19" spans="1:4" ht="15.75" x14ac:dyDescent="0.25">
      <c r="A19" s="4"/>
      <c r="B19" s="5"/>
      <c r="C19" s="4"/>
      <c r="D19" s="6"/>
    </row>
    <row r="20" spans="1:4" ht="15.75" x14ac:dyDescent="0.25">
      <c r="A20" s="4"/>
      <c r="B20" s="7"/>
      <c r="C20" s="14"/>
      <c r="D20" s="8"/>
    </row>
    <row r="21" spans="1:4" ht="15.75" x14ac:dyDescent="0.25">
      <c r="A21" s="4"/>
      <c r="B21" s="5"/>
      <c r="C21" s="4"/>
      <c r="D21" s="6"/>
    </row>
    <row r="22" spans="1:4" ht="15.75" x14ac:dyDescent="0.25">
      <c r="A22" s="4"/>
      <c r="B22" s="5"/>
      <c r="C22" s="4"/>
      <c r="D22" s="6"/>
    </row>
    <row r="23" spans="1:4" ht="15.75" x14ac:dyDescent="0.25">
      <c r="A23" s="4"/>
      <c r="B23" s="5"/>
      <c r="C23" s="4"/>
      <c r="D23" s="6"/>
    </row>
    <row r="24" spans="1:4" ht="15.75" x14ac:dyDescent="0.25">
      <c r="A24" s="4"/>
      <c r="B24" s="5"/>
      <c r="C24" s="4"/>
      <c r="D24" s="6"/>
    </row>
    <row r="25" spans="1:4" ht="15.75" x14ac:dyDescent="0.25">
      <c r="A25" s="4"/>
      <c r="B25" s="5"/>
      <c r="C25" s="4"/>
      <c r="D25" s="6"/>
    </row>
    <row r="26" spans="1:4" ht="15.75" x14ac:dyDescent="0.25">
      <c r="A26" s="4"/>
      <c r="B26" s="5"/>
      <c r="C26" s="4"/>
      <c r="D26" s="6"/>
    </row>
    <row r="27" spans="1:4" ht="15.75" x14ac:dyDescent="0.25">
      <c r="A27" s="4"/>
      <c r="B27" s="9"/>
      <c r="C27" s="4"/>
      <c r="D27" s="6"/>
    </row>
    <row r="28" spans="1:4" ht="15.75" x14ac:dyDescent="0.25">
      <c r="A28" s="4"/>
      <c r="B28" s="9"/>
      <c r="C28" s="4"/>
      <c r="D28" s="6"/>
    </row>
    <row r="29" spans="1:4" ht="15.75" x14ac:dyDescent="0.25">
      <c r="A29" s="4"/>
      <c r="B29" s="9"/>
      <c r="C29" s="11"/>
      <c r="D29" s="6"/>
    </row>
    <row r="30" spans="1:4" ht="15.75" x14ac:dyDescent="0.25">
      <c r="A30" s="4"/>
      <c r="B30" s="9"/>
      <c r="C30" s="11"/>
      <c r="D30" s="6"/>
    </row>
    <row r="31" spans="1:4" ht="15.75" x14ac:dyDescent="0.25">
      <c r="A31" s="4"/>
      <c r="B31" s="9"/>
      <c r="C31" s="4"/>
      <c r="D31" s="6"/>
    </row>
    <row r="32" spans="1:4" ht="15.75" x14ac:dyDescent="0.25">
      <c r="A32" s="4"/>
      <c r="B32" s="7"/>
      <c r="C32" s="10"/>
      <c r="D32" s="14"/>
    </row>
    <row r="33" spans="1:4" ht="85.5" customHeight="1" x14ac:dyDescent="0.25">
      <c r="A33" s="32"/>
      <c r="B33" s="33"/>
      <c r="C33" s="33"/>
      <c r="D33" s="33"/>
    </row>
    <row r="34" spans="1:4" ht="95.25" customHeight="1" x14ac:dyDescent="0.25">
      <c r="A34" s="22"/>
      <c r="B34" s="23"/>
      <c r="C34" s="23"/>
      <c r="D34" s="23"/>
    </row>
    <row r="35" spans="1:4" ht="99.75" customHeight="1" x14ac:dyDescent="0.25">
      <c r="A35" s="22"/>
      <c r="B35" s="23"/>
      <c r="C35" s="23"/>
      <c r="D35" s="23"/>
    </row>
    <row r="36" spans="1:4" ht="94.5" customHeight="1" x14ac:dyDescent="0.25">
      <c r="A36" s="22"/>
      <c r="B36" s="23"/>
      <c r="C36" s="23"/>
      <c r="D36" s="23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scale="66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6"/>
  <sheetViews>
    <sheetView topLeftCell="A10" workbookViewId="0">
      <selection activeCell="A33" sqref="A33:D33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6.75" customHeight="1" x14ac:dyDescent="0.25">
      <c r="A1" s="16"/>
      <c r="B1" s="2"/>
      <c r="C1" s="34"/>
      <c r="D1" s="35"/>
    </row>
    <row r="2" spans="1:4" ht="15.75" x14ac:dyDescent="0.25">
      <c r="A2" s="16"/>
      <c r="B2" s="36"/>
      <c r="C2" s="37"/>
      <c r="D2" s="37"/>
    </row>
    <row r="3" spans="1:4" ht="15.75" x14ac:dyDescent="0.25">
      <c r="A3" s="16"/>
      <c r="B3" s="24"/>
      <c r="C3" s="25"/>
      <c r="D3" s="25"/>
    </row>
    <row r="4" spans="1:4" ht="15.75" x14ac:dyDescent="0.25">
      <c r="A4" s="16"/>
      <c r="B4" s="24"/>
      <c r="C4" s="25"/>
      <c r="D4" s="25"/>
    </row>
    <row r="5" spans="1:4" ht="15.75" x14ac:dyDescent="0.25">
      <c r="A5" s="16"/>
      <c r="B5" s="24"/>
      <c r="C5" s="25"/>
      <c r="D5" s="25"/>
    </row>
    <row r="6" spans="1:4" ht="15.75" x14ac:dyDescent="0.25">
      <c r="A6" s="16"/>
      <c r="B6" s="24"/>
      <c r="C6" s="25"/>
      <c r="D6" s="25"/>
    </row>
    <row r="7" spans="1:4" ht="15.75" x14ac:dyDescent="0.25">
      <c r="A7" s="16"/>
      <c r="B7" s="15"/>
      <c r="C7" s="24"/>
      <c r="D7" s="25"/>
    </row>
    <row r="8" spans="1:4" ht="15.75" x14ac:dyDescent="0.25">
      <c r="A8" s="16"/>
      <c r="B8" s="26"/>
      <c r="C8" s="27"/>
      <c r="D8" s="27"/>
    </row>
    <row r="9" spans="1:4" ht="15.75" x14ac:dyDescent="0.25">
      <c r="A9" s="16"/>
      <c r="B9" s="27"/>
      <c r="C9" s="27"/>
      <c r="D9" s="27"/>
    </row>
    <row r="10" spans="1:4" ht="15.75" x14ac:dyDescent="0.25">
      <c r="A10" s="16"/>
      <c r="B10" s="2"/>
      <c r="C10" s="2"/>
      <c r="D10" s="16"/>
    </row>
    <row r="11" spans="1:4" ht="15.75" x14ac:dyDescent="0.25">
      <c r="A11" s="28"/>
      <c r="B11" s="29"/>
      <c r="C11" s="30"/>
      <c r="D11" s="31"/>
    </row>
    <row r="12" spans="1:4" ht="15.75" x14ac:dyDescent="0.25">
      <c r="A12" s="28"/>
      <c r="B12" s="29"/>
      <c r="C12" s="17"/>
      <c r="D12" s="17"/>
    </row>
    <row r="13" spans="1:4" ht="15.75" x14ac:dyDescent="0.25">
      <c r="A13" s="17"/>
      <c r="B13" s="17"/>
      <c r="C13" s="17"/>
      <c r="D13" s="17"/>
    </row>
    <row r="14" spans="1:4" ht="15.75" x14ac:dyDescent="0.25">
      <c r="A14" s="4"/>
      <c r="B14" s="5"/>
      <c r="C14" s="11"/>
      <c r="D14" s="6"/>
    </row>
    <row r="15" spans="1:4" ht="15.75" x14ac:dyDescent="0.25">
      <c r="A15" s="4"/>
      <c r="B15" s="5"/>
      <c r="C15" s="4"/>
      <c r="D15" s="6"/>
    </row>
    <row r="16" spans="1:4" ht="15.75" x14ac:dyDescent="0.25">
      <c r="A16" s="4"/>
      <c r="B16" s="5"/>
      <c r="C16" s="4"/>
      <c r="D16" s="6"/>
    </row>
    <row r="17" spans="1:4" ht="15.75" x14ac:dyDescent="0.25">
      <c r="A17" s="4"/>
      <c r="B17" s="5"/>
      <c r="C17" s="4"/>
      <c r="D17" s="6"/>
    </row>
    <row r="18" spans="1:4" ht="15.75" x14ac:dyDescent="0.25">
      <c r="A18" s="4"/>
      <c r="B18" s="5"/>
      <c r="C18" s="4"/>
      <c r="D18" s="6"/>
    </row>
    <row r="19" spans="1:4" ht="15.75" x14ac:dyDescent="0.25">
      <c r="A19" s="4"/>
      <c r="B19" s="5"/>
      <c r="C19" s="4"/>
      <c r="D19" s="6"/>
    </row>
    <row r="20" spans="1:4" ht="15.75" x14ac:dyDescent="0.25">
      <c r="A20" s="4"/>
      <c r="B20" s="7"/>
      <c r="C20" s="10"/>
      <c r="D20" s="8"/>
    </row>
    <row r="21" spans="1:4" ht="15.75" x14ac:dyDescent="0.25">
      <c r="A21" s="4"/>
      <c r="B21" s="5"/>
      <c r="C21" s="4"/>
      <c r="D21" s="6"/>
    </row>
    <row r="22" spans="1:4" ht="15.75" x14ac:dyDescent="0.25">
      <c r="A22" s="4"/>
      <c r="B22" s="5"/>
      <c r="C22" s="4"/>
      <c r="D22" s="6"/>
    </row>
    <row r="23" spans="1:4" ht="15.75" x14ac:dyDescent="0.25">
      <c r="A23" s="4"/>
      <c r="B23" s="5"/>
      <c r="C23" s="4"/>
      <c r="D23" s="6"/>
    </row>
    <row r="24" spans="1:4" ht="15.75" x14ac:dyDescent="0.25">
      <c r="A24" s="4"/>
      <c r="B24" s="5"/>
      <c r="C24" s="4"/>
      <c r="D24" s="6"/>
    </row>
    <row r="25" spans="1:4" ht="15.75" x14ac:dyDescent="0.25">
      <c r="A25" s="4"/>
      <c r="B25" s="5"/>
      <c r="C25" s="4"/>
      <c r="D25" s="6"/>
    </row>
    <row r="26" spans="1:4" ht="15.75" x14ac:dyDescent="0.25">
      <c r="A26" s="4"/>
      <c r="B26" s="5"/>
      <c r="C26" s="4"/>
      <c r="D26" s="6"/>
    </row>
    <row r="27" spans="1:4" ht="15.75" x14ac:dyDescent="0.25">
      <c r="A27" s="4"/>
      <c r="B27" s="9"/>
      <c r="C27" s="4"/>
      <c r="D27" s="6"/>
    </row>
    <row r="28" spans="1:4" ht="15.75" x14ac:dyDescent="0.25">
      <c r="A28" s="4"/>
      <c r="B28" s="9"/>
      <c r="C28" s="4"/>
      <c r="D28" s="6"/>
    </row>
    <row r="29" spans="1:4" ht="15.75" x14ac:dyDescent="0.25">
      <c r="A29" s="4"/>
      <c r="B29" s="9"/>
      <c r="C29" s="11"/>
      <c r="D29" s="6"/>
    </row>
    <row r="30" spans="1:4" ht="15.75" x14ac:dyDescent="0.25">
      <c r="A30" s="4"/>
      <c r="B30" s="9"/>
      <c r="C30" s="11"/>
      <c r="D30" s="6"/>
    </row>
    <row r="31" spans="1:4" ht="15.75" x14ac:dyDescent="0.25">
      <c r="A31" s="4"/>
      <c r="B31" s="9"/>
      <c r="C31" s="4"/>
      <c r="D31" s="6"/>
    </row>
    <row r="32" spans="1:4" ht="15.75" x14ac:dyDescent="0.25">
      <c r="A32" s="4"/>
      <c r="B32" s="7"/>
      <c r="C32" s="10"/>
      <c r="D32" s="8"/>
    </row>
    <row r="33" spans="1:4" ht="85.5" customHeight="1" x14ac:dyDescent="0.25">
      <c r="A33" s="32"/>
      <c r="B33" s="33"/>
      <c r="C33" s="33"/>
      <c r="D33" s="33"/>
    </row>
    <row r="34" spans="1:4" ht="95.25" customHeight="1" x14ac:dyDescent="0.25">
      <c r="A34" s="22"/>
      <c r="B34" s="23"/>
      <c r="C34" s="23"/>
      <c r="D34" s="23"/>
    </row>
    <row r="35" spans="1:4" ht="99.75" customHeight="1" x14ac:dyDescent="0.25">
      <c r="A35" s="22"/>
      <c r="B35" s="23"/>
      <c r="C35" s="23"/>
      <c r="D35" s="23"/>
    </row>
    <row r="36" spans="1:4" ht="94.5" customHeight="1" x14ac:dyDescent="0.25">
      <c r="A36" s="22"/>
      <c r="B36" s="23"/>
      <c r="C36" s="23"/>
      <c r="D36" s="23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Pavasaris</vt:lpstr>
      <vt:lpstr>Vasara</vt:lpstr>
      <vt:lpstr>Ruduo</vt:lpstr>
      <vt:lpstr>Ziema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Jurgita</dc:creator>
  <cp:lastModifiedBy>Jurgita</cp:lastModifiedBy>
  <cp:lastPrinted>2017-10-31T12:13:08Z</cp:lastPrinted>
  <dcterms:created xsi:type="dcterms:W3CDTF">2017-04-07T13:02:53Z</dcterms:created>
  <dcterms:modified xsi:type="dcterms:W3CDTF">2018-08-23T10:56:38Z</dcterms:modified>
</cp:coreProperties>
</file>